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ДЧБ" sheetId="1" r:id="rId1"/>
  </sheets>
  <definedNames>
    <definedName name="APPT" localSheetId="0">ДЧБ!#REF!</definedName>
    <definedName name="FIO" localSheetId="0">ДЧБ!#REF!</definedName>
    <definedName name="LAST_CELL" localSheetId="0">ДЧБ!$I$89</definedName>
    <definedName name="SIGN" localSheetId="0">ДЧБ!#REF!</definedName>
  </definedNames>
  <calcPr calcId="145621"/>
</workbook>
</file>

<file path=xl/calcChain.xml><?xml version="1.0" encoding="utf-8"?>
<calcChain xmlns="http://schemas.openxmlformats.org/spreadsheetml/2006/main">
  <c r="F60" i="1" l="1"/>
  <c r="G60" i="1"/>
  <c r="F59" i="1"/>
  <c r="G59" i="1"/>
  <c r="F53" i="1"/>
  <c r="G53" i="1"/>
  <c r="F56" i="1"/>
  <c r="G56" i="1"/>
  <c r="F48" i="1"/>
  <c r="G48" i="1"/>
  <c r="G87" i="1"/>
  <c r="F87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F74" i="1"/>
  <c r="G73" i="1"/>
  <c r="F73" i="1"/>
  <c r="G72" i="1"/>
  <c r="F72" i="1"/>
  <c r="G71" i="1"/>
  <c r="F71" i="1"/>
  <c r="G70" i="1"/>
  <c r="F70" i="1"/>
  <c r="G69" i="1"/>
  <c r="F69" i="1"/>
  <c r="G58" i="1"/>
  <c r="F58" i="1"/>
  <c r="G55" i="1"/>
  <c r="F55" i="1"/>
  <c r="G54" i="1"/>
  <c r="F54" i="1"/>
  <c r="G52" i="1"/>
  <c r="F52" i="1"/>
  <c r="G51" i="1"/>
  <c r="F51" i="1"/>
  <c r="G50" i="1"/>
  <c r="F50" i="1"/>
  <c r="G49" i="1"/>
  <c r="F49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<sst xmlns="http://schemas.openxmlformats.org/spreadsheetml/2006/main" count="169" uniqueCount="152">
  <si>
    <t>КВД</t>
  </si>
  <si>
    <t>Наименование КВД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</si>
  <si>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</si>
  <si>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</si>
  <si>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</si>
  <si>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</si>
  <si>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</si>
  <si>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</si>
  <si>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</si>
  <si>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</si>
  <si>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</si>
  <si>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</si>
  <si>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</si>
  <si>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</si>
  <si>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</si>
  <si>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</si>
  <si>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</si>
  <si>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</si>
  <si>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(сумма платежа (перерасчеты, недоимка и задолженность по соответствующему платежу, в том числе по отмененному)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</si>
  <si>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</si>
  <si>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</si>
  <si>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</si>
  <si>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</si>
  <si>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</si>
  <si>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</si>
  <si>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</si>
  <si>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</si>
  <si>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</si>
  <si>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</si>
  <si>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</si>
  <si>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</si>
  <si>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</si>
  <si>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</si>
  <si>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</si>
  <si>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</si>
  <si>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</si>
  <si>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</si>
  <si>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</si>
  <si>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</si>
  <si>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</si>
  <si>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</si>
  <si>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</si>
  <si>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</si>
  <si>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</si>
  <si>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10600000000000000</t>
  </si>
  <si>
    <t>НАЛОГИ НА ИМУЩЕСТВО</t>
  </si>
  <si>
    <t>10601000000000110</t>
  </si>
  <si>
    <t>Налог на имущество физических лиц</t>
  </si>
  <si>
    <t>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</si>
  <si>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</si>
  <si>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10604000020000110</t>
  </si>
  <si>
    <t>Транспортный налог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</si>
  <si>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</si>
  <si>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</si>
  <si>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</si>
  <si>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</si>
  <si>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10606000000000110</t>
  </si>
  <si>
    <t>Земельный налог</t>
  </si>
  <si>
    <t>10606030000000110</t>
  </si>
  <si>
    <t>Земельный налог с организаций</t>
  </si>
  <si>
    <t>10606040000000110</t>
  </si>
  <si>
    <t>Земельный налог с физических лиц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</si>
  <si>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</si>
  <si>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</si>
  <si>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</si>
  <si>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</si>
  <si>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</si>
  <si>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</si>
  <si>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11105035130000120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</si>
  <si>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</si>
  <si>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</si>
  <si>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</si>
  <si>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</si>
  <si>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</si>
  <si>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</si>
  <si>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</si>
  <si>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11301995130000130</t>
  </si>
  <si>
    <t>Прочие доходы от оказания платных услуг (работ) получателями средств бюджетов городских поселений</t>
  </si>
  <si>
    <t>11302000000000130</t>
  </si>
  <si>
    <t>Доходы от компенсации затрат государства</t>
  </si>
  <si>
    <t>11302065130000130</t>
  </si>
  <si>
    <t>Доходы, поступающие в порядке возмещения расходов, понесенных в связи с эксплуатацией имущества городских поселений</t>
  </si>
  <si>
    <t>11302995130000130</t>
  </si>
  <si>
    <t>Прочие доходы от компенсации затрат бюджетов городских поселений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</si>
  <si>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</si>
  <si>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</si>
  <si>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</si>
  <si>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</si>
  <si>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</si>
  <si>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</si>
  <si>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</si>
  <si>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</si>
  <si>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</si>
  <si>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</si>
  <si>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11406313130000430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</si>
  <si>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</si>
  <si>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11600000000000000</t>
  </si>
  <si>
    <t>ШТРАФЫ, САНКЦИИ, ВОЗМЕЩЕНИЕ УЩЕРБА</t>
  </si>
  <si>
    <t>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</si>
  <si>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</si>
  <si>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11633050136000140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</si>
  <si>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</si>
  <si>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11690000000000140</t>
  </si>
  <si>
    <t>Прочие поступления от денежных взысканий (штрафов) и иных сумм в возмещение ущерба</t>
  </si>
  <si>
    <t>11690050130000140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</si>
  <si>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</si>
  <si>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</si>
  <si>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</si>
  <si>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</si>
  <si>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</si>
  <si>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</si>
  <si>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</si>
  <si>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20215001130000150</t>
  </si>
  <si>
    <t>Дотации бюджетам городских поселений на выравнивание бюджетной обеспеченности</t>
  </si>
  <si>
    <t>20220000000000150</t>
  </si>
  <si>
    <t>Субсидии бюджетам бюджетной системы Российской Федерации (межбюджетные субсидии)</t>
  </si>
  <si>
    <t>20225555130000150</t>
  </si>
  <si>
    <t>Субсидии бюджетам городских поселений на реализацию программ формирования современной городской среды</t>
  </si>
  <si>
    <t>20229999000000150</t>
  </si>
  <si>
    <t>Прочие субсидии</t>
  </si>
  <si>
    <t>20229999130000150</t>
  </si>
  <si>
    <t>Прочие субсидии бюджетам городских поселений</t>
  </si>
  <si>
    <t>20230000000000150</t>
  </si>
  <si>
    <t>Субвенции бюджетам бюджетной системы Российской Федерации</t>
  </si>
  <si>
    <t>20230024130000150</t>
  </si>
  <si>
    <t>Субвенции бюджетам городских поселений на выполнение передаваемых полномочий субъектов Российской Федерации</t>
  </si>
  <si>
    <t>20235118130000150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</si>
  <si>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</si>
  <si>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</si>
  <si>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</si>
  <si>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20249999130000150</t>
  </si>
  <si>
    <t>Прочие межбюджетные трансферты, передаваемые бюджетам городских поселений</t>
  </si>
  <si>
    <t>20700000000000000</t>
  </si>
  <si>
    <t>ПРОЧИЕ БЕЗВОЗМЕЗДНЫЕ ПОСТУПЛЕНИЯ</t>
  </si>
  <si>
    <t>Прочие безвозмездные поступления в бюджеты городских поселений</t>
  </si>
  <si>
    <t>20705020130000150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</si>
  <si>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</si>
  <si>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20705030130000150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</si>
  <si>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</si>
  <si>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</si>
  <si>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21960010130000150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</si>
  <si>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</si>
  <si>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Приложение № 1</t>
  </si>
  <si>
    <t>от ___________ №________</t>
  </si>
  <si>
    <t>Показатели доходов бюджета Яйвинского городского поселения за 9 месяцев 2019 года</t>
  </si>
  <si>
    <t>Плановые назначения на год, тыс.руб.</t>
  </si>
  <si>
    <t>Исполнение от плана доходов на год, %</t>
  </si>
  <si>
    <t>План доходов на 9 месяцев, тыс.руб.</t>
  </si>
  <si>
    <t>Кассовые поступления за 9 месяцев, тыс.руб.</t>
  </si>
  <si>
    <t>Исполнение от плана доходов на 9 месяцев, %</t>
  </si>
  <si>
    <t>к постановлению</t>
  </si>
  <si>
    <t>администрации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</si>
</sst>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"/>
    <numFmt numFmtId="165" formatCode="#,##0.0"/>
    <numFmt numFmtId="166" formatCode="?"/>
    <numFmt numFmtId="167" formatCode="0.0"/>
  </numFmts>
  <fonts count="12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4" fillId="0" borderId="0" xfId="0" applyFont="1"/>
    <xf numFmtId="0" fontId="5" fillId="0" borderId="0" xfId="0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wrapText="1"/>
    </xf>
    <xf numFmtId="0" fontId="3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166" fontId="8" fillId="0" borderId="1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166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wrapText="1"/>
    </xf>
    <xf numFmtId="165" fontId="8" fillId="0" borderId="2" xfId="0" applyNumberFormat="1" applyFont="1" applyBorder="1" applyAlignment="1" applyProtection="1">
      <alignment wrapText="1"/>
    </xf>
    <xf numFmtId="165" fontId="9" fillId="0" borderId="1" xfId="0" applyNumberFormat="1" applyFont="1" applyBorder="1" applyAlignment="1" applyProtection="1">
      <alignment wrapText="1"/>
    </xf>
    <xf numFmtId="165" fontId="9" fillId="0" borderId="3" xfId="0" applyNumberFormat="1" applyFont="1" applyBorder="1" applyAlignment="1" applyProtection="1">
      <alignment wrapText="1"/>
    </xf>
    <xf numFmtId="165" fontId="9" fillId="0" borderId="2" xfId="0" applyNumberFormat="1" applyFont="1" applyBorder="1" applyAlignment="1" applyProtection="1">
      <alignment wrapText="1"/>
    </xf>
    <xf numFmtId="167" fontId="7" fillId="0" borderId="1" xfId="0" applyNumberFormat="1" applyFont="1" applyBorder="1" applyAlignment="1"/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left"/>
    </xf>
    <xf numFmtId="165" fontId="9" fillId="0" borderId="4" xfId="0" applyNumberFormat="1" applyFont="1" applyBorder="1" applyAlignment="1" applyProtection="1">
      <alignment wrapText="1"/>
    </xf>
    <xf numFmtId="167" fontId="8" fillId="0" borderId="1" xfId="0" applyNumberFormat="1" applyFont="1" applyBorder="1" applyAlignment="1"/>
    <xf numFmtId="167" fontId="9" fillId="0" borderId="1" xfId="0" applyNumberFormat="1" applyFont="1" applyBorder="1" applyAlignment="1"/>
    <xf numFmtId="165" fontId="7" fillId="0" borderId="1" xfId="0" applyNumberFormat="1" applyFont="1" applyBorder="1" applyAlignment="1" applyProtection="1"/>
    <xf numFmtId="165" fontId="7" fillId="0" borderId="2" xfId="0" applyNumberFormat="1" applyFont="1" applyBorder="1" applyAlignment="1" applyProtection="1"/>
    <xf numFmtId="165" fontId="9" fillId="0" borderId="5" xfId="0" applyNumberFormat="1" applyFont="1" applyBorder="1" applyAlignment="1" applyProtection="1">
      <alignment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166" fontId="8" fillId="0" borderId="6" xfId="0" applyNumberFormat="1" applyFont="1" applyBorder="1" applyAlignment="1" applyProtection="1">
      <alignment horizontal="left" vertical="center" wrapText="1"/>
    </xf>
    <xf numFmtId="165" fontId="8" fillId="0" borderId="6" xfId="0" applyNumberFormat="1" applyFont="1" applyBorder="1" applyAlignment="1" applyProtection="1">
      <alignment wrapText="1"/>
    </xf>
    <xf numFmtId="167" fontId="8" fillId="0" borderId="6" xfId="0" applyNumberFormat="1" applyFont="1" applyBorder="1" applyAlignment="1"/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Alignment="1"/>
    <xf numFmtId="164" fontId="3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87"/>
  <sheetViews>
    <sheetView showGridLines="0" tabSelected="1" workbookViewId="0">
      <selection activeCell="E8" sqref="E8"/>
    </sheetView>
  </sheetViews>
  <sheetFormatPr defaultRowHeight="12.75" customHeight="1" outlineLevelRow="7" x14ac:dyDescent="0.2"/>
  <cols>
    <col min="1" max="1" width="13.7109375" customWidth="1"/>
    <col min="2" max="2" width="30.42578125" customWidth="1"/>
    <col min="3" max="5" width="10" customWidth="1"/>
    <col min="6" max="6" width="11" customWidth="1"/>
    <col min="7" max="7" width="11.140625" customWidth="1"/>
    <col min="8" max="9" width="9.140625" customWidth="1"/>
  </cols>
  <sheetData>
    <row r="1" spans="1:9" ht="15.75" x14ac:dyDescent="0.25">
      <c r="A1" s="4"/>
      <c r="B1" s="4"/>
      <c r="D1" s="5"/>
      <c r="E1" s="37" t="s">
        <v>142</v>
      </c>
      <c r="F1" s="38"/>
      <c r="G1" s="38"/>
      <c r="H1" s="1"/>
      <c r="I1" s="1"/>
    </row>
    <row r="2" spans="1:9" ht="15.75" x14ac:dyDescent="0.25">
      <c r="A2" s="6"/>
      <c r="B2" s="6"/>
      <c r="D2" s="5"/>
      <c r="E2" s="37" t="s">
        <v>150</v>
      </c>
      <c r="F2" s="38"/>
      <c r="G2" s="38"/>
      <c r="H2" s="1"/>
      <c r="I2" s="1"/>
    </row>
    <row r="3" spans="1:9" ht="15.75" x14ac:dyDescent="0.25">
      <c r="A3" s="7"/>
      <c r="B3" s="7"/>
      <c r="D3" s="39" t="s">
        <v>151</v>
      </c>
      <c r="E3" s="38"/>
      <c r="F3" s="38"/>
      <c r="G3" s="38"/>
      <c r="H3" s="2"/>
      <c r="I3" s="2"/>
    </row>
    <row r="4" spans="1:9" ht="15.75" x14ac:dyDescent="0.25">
      <c r="A4" s="8"/>
      <c r="B4" s="8"/>
      <c r="D4" s="5"/>
      <c r="E4" s="37" t="s">
        <v>143</v>
      </c>
      <c r="F4" s="37"/>
      <c r="G4" s="37"/>
      <c r="H4" s="2"/>
      <c r="I4" s="2"/>
    </row>
    <row r="5" spans="1:9" ht="15.75" x14ac:dyDescent="0.25">
      <c r="A5" s="40"/>
      <c r="B5" s="40"/>
      <c r="C5" s="40"/>
      <c r="D5" s="40"/>
      <c r="E5" s="40"/>
      <c r="F5" s="9"/>
      <c r="H5" s="3"/>
      <c r="I5" s="3"/>
    </row>
    <row r="6" spans="1:9" ht="35.25" customHeight="1" x14ac:dyDescent="0.3">
      <c r="A6" s="36" t="s">
        <v>144</v>
      </c>
      <c r="B6" s="36"/>
      <c r="C6" s="36"/>
      <c r="D6" s="36"/>
      <c r="E6" s="36"/>
      <c r="F6" s="36"/>
      <c r="G6" s="36"/>
    </row>
    <row r="7" spans="1:9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63.75" x14ac:dyDescent="0.2">
      <c r="A8" s="34" t="s">
        <v>0</v>
      </c>
      <c r="B8" s="34" t="s">
        <v>1</v>
      </c>
      <c r="C8" s="34" t="s">
        <v>145</v>
      </c>
      <c r="D8" s="34" t="s">
        <v>147</v>
      </c>
      <c r="E8" s="34" t="s">
        <v>148</v>
      </c>
      <c r="F8" s="35" t="s">
        <v>146</v>
      </c>
      <c r="G8" s="35" t="s">
        <v>149</v>
      </c>
    </row>
    <row r="9" spans="1:9" ht="21" x14ac:dyDescent="0.2">
      <c r="A9" s="10" t="s">
        <v>3</v>
      </c>
      <c r="B9" s="11" t="s">
        <v>4</v>
      </c>
      <c r="C9" s="16">
        <v>39750.1</v>
      </c>
      <c r="D9" s="16">
        <v>26563.9</v>
      </c>
      <c r="E9" s="16">
        <v>24693.4</v>
      </c>
      <c r="F9" s="25">
        <f>E9/C9*100</f>
        <v>62.121604725522708</v>
      </c>
      <c r="G9" s="25">
        <f>E9/D9*100</f>
        <v>92.958488776120973</v>
      </c>
    </row>
    <row r="10" spans="1:9" outlineLevel="1" x14ac:dyDescent="0.2">
      <c r="A10" s="10" t="s">
        <v>5</v>
      </c>
      <c r="B10" s="11" t="s">
        <v>6</v>
      </c>
      <c r="C10" s="16">
        <v>10440.799999999999</v>
      </c>
      <c r="D10" s="16">
        <v>7603.4</v>
      </c>
      <c r="E10" s="16">
        <v>7614.3</v>
      </c>
      <c r="F10" s="25">
        <f t="shared" ref="F10:F45" si="0">E10/C10*100</f>
        <v>72.928319668990895</v>
      </c>
      <c r="G10" s="25">
        <f t="shared" ref="G10:G45" si="1">E10/D10*100</f>
        <v>100.14335691927296</v>
      </c>
    </row>
    <row r="11" spans="1:9" outlineLevel="2" x14ac:dyDescent="0.2">
      <c r="A11" s="10" t="s">
        <v>7</v>
      </c>
      <c r="B11" s="11" t="s">
        <v>8</v>
      </c>
      <c r="C11" s="16">
        <v>10440.799999999999</v>
      </c>
      <c r="D11" s="16">
        <v>7603.4</v>
      </c>
      <c r="E11" s="16">
        <v>7614.3</v>
      </c>
      <c r="F11" s="25">
        <f t="shared" si="0"/>
        <v>72.928319668990895</v>
      </c>
      <c r="G11" s="25">
        <f t="shared" si="1"/>
        <v>100.14335691927296</v>
      </c>
    </row>
    <row r="12" spans="1:9" ht="94.5" customHeight="1" outlineLevel="3" x14ac:dyDescent="0.2">
      <c r="A12" s="13" t="s">
        <v>9</v>
      </c>
      <c r="B12" s="14" t="s">
        <v>10</v>
      </c>
      <c r="C12" s="18">
        <v>10422.799999999999</v>
      </c>
      <c r="D12" s="18">
        <v>7591.4</v>
      </c>
      <c r="E12" s="18">
        <v>7323.8</v>
      </c>
      <c r="F12" s="26">
        <f t="shared" si="0"/>
        <v>70.267106727558811</v>
      </c>
      <c r="G12" s="26">
        <f t="shared" si="1"/>
        <v>96.474958505677492</v>
      </c>
    </row>
    <row r="13" spans="1:9" ht="123.75" outlineLevel="4" collapsed="1" x14ac:dyDescent="0.2">
      <c r="A13" s="13" t="s">
        <v>11</v>
      </c>
      <c r="B13" s="14" t="s">
        <v>12</v>
      </c>
      <c r="C13" s="18">
        <v>1</v>
      </c>
      <c r="D13" s="18">
        <v>0.5</v>
      </c>
      <c r="E13" s="20">
        <v>0.6</v>
      </c>
      <c r="F13" s="26">
        <f t="shared" si="0"/>
        <v>60</v>
      </c>
      <c r="G13" s="26">
        <f t="shared" si="1"/>
        <v>120</v>
      </c>
    </row>
    <row r="14" spans="1:9" ht="123.75" hidden="1" outlineLevel="7" x14ac:dyDescent="0.2">
      <c r="A14" s="13" t="s">
        <v>11</v>
      </c>
      <c r="B14" s="14" t="s">
        <v>12</v>
      </c>
      <c r="C14" s="18">
        <v>1</v>
      </c>
      <c r="D14" s="18">
        <v>0.5</v>
      </c>
      <c r="E14" s="20">
        <v>0</v>
      </c>
      <c r="F14" s="26">
        <f t="shared" si="0"/>
        <v>0</v>
      </c>
      <c r="G14" s="26">
        <f t="shared" si="1"/>
        <v>0</v>
      </c>
    </row>
    <row r="15" spans="1:9" ht="56.25" outlineLevel="4" collapsed="1" x14ac:dyDescent="0.2">
      <c r="A15" s="13" t="s">
        <v>13</v>
      </c>
      <c r="B15" s="15" t="s">
        <v>14</v>
      </c>
      <c r="C15" s="18">
        <v>17</v>
      </c>
      <c r="D15" s="18">
        <v>11.5</v>
      </c>
      <c r="E15" s="20">
        <v>291.7</v>
      </c>
      <c r="F15" s="26">
        <f t="shared" si="0"/>
        <v>1715.8823529411761</v>
      </c>
      <c r="G15" s="26">
        <f t="shared" si="1"/>
        <v>2536.521739130435</v>
      </c>
    </row>
    <row r="16" spans="1:9" ht="56.25" hidden="1" outlineLevel="7" x14ac:dyDescent="0.2">
      <c r="A16" s="13" t="s">
        <v>13</v>
      </c>
      <c r="B16" s="15" t="s">
        <v>14</v>
      </c>
      <c r="C16" s="18">
        <v>17</v>
      </c>
      <c r="D16" s="18">
        <v>11.5</v>
      </c>
      <c r="E16" s="20">
        <v>0</v>
      </c>
      <c r="F16" s="26">
        <f t="shared" si="0"/>
        <v>0</v>
      </c>
      <c r="G16" s="26">
        <f t="shared" si="1"/>
        <v>0</v>
      </c>
    </row>
    <row r="17" spans="1:7" ht="67.5" outlineLevel="4" collapsed="1" x14ac:dyDescent="0.2">
      <c r="A17" s="13" t="s">
        <v>15</v>
      </c>
      <c r="B17" s="15" t="s">
        <v>16</v>
      </c>
      <c r="C17" s="18">
        <v>0</v>
      </c>
      <c r="D17" s="18">
        <v>0</v>
      </c>
      <c r="E17" s="20">
        <v>-1.9</v>
      </c>
      <c r="F17" s="26">
        <v>0</v>
      </c>
      <c r="G17" s="26">
        <v>0</v>
      </c>
    </row>
    <row r="18" spans="1:7" ht="105" hidden="1" outlineLevel="7" x14ac:dyDescent="0.2">
      <c r="A18" s="10" t="s">
        <v>17</v>
      </c>
      <c r="B18" s="12" t="s">
        <v>18</v>
      </c>
      <c r="C18" s="16">
        <v>0</v>
      </c>
      <c r="D18" s="16">
        <v>0</v>
      </c>
      <c r="E18" s="17">
        <v>-1.9</v>
      </c>
      <c r="F18" s="26" t="e">
        <f t="shared" si="0"/>
        <v>#DIV/0!</v>
      </c>
      <c r="G18" s="26" t="e">
        <f t="shared" si="1"/>
        <v>#DIV/0!</v>
      </c>
    </row>
    <row r="19" spans="1:7" ht="101.25" hidden="1" outlineLevel="7" x14ac:dyDescent="0.2">
      <c r="A19" s="13" t="s">
        <v>17</v>
      </c>
      <c r="B19" s="14" t="s">
        <v>18</v>
      </c>
      <c r="C19" s="18">
        <v>0</v>
      </c>
      <c r="D19" s="18">
        <v>0</v>
      </c>
      <c r="E19" s="19">
        <v>-1.9</v>
      </c>
      <c r="F19" s="26" t="e">
        <f t="shared" si="0"/>
        <v>#DIV/0!</v>
      </c>
      <c r="G19" s="26" t="e">
        <f t="shared" si="1"/>
        <v>#DIV/0!</v>
      </c>
    </row>
    <row r="20" spans="1:7" ht="42" outlineLevel="3" x14ac:dyDescent="0.2">
      <c r="A20" s="10" t="s">
        <v>19</v>
      </c>
      <c r="B20" s="11" t="s">
        <v>20</v>
      </c>
      <c r="C20" s="16">
        <v>1326</v>
      </c>
      <c r="D20" s="16">
        <v>986.5</v>
      </c>
      <c r="E20" s="17">
        <v>1099</v>
      </c>
      <c r="F20" s="25">
        <f t="shared" si="0"/>
        <v>82.880844645550539</v>
      </c>
      <c r="G20" s="25">
        <f t="shared" si="1"/>
        <v>111.40395337050177</v>
      </c>
    </row>
    <row r="21" spans="1:7" ht="31.5" outlineLevel="4" x14ac:dyDescent="0.2">
      <c r="A21" s="10" t="s">
        <v>21</v>
      </c>
      <c r="B21" s="11" t="s">
        <v>22</v>
      </c>
      <c r="C21" s="16">
        <v>1326</v>
      </c>
      <c r="D21" s="16">
        <v>986.5</v>
      </c>
      <c r="E21" s="17">
        <v>1099</v>
      </c>
      <c r="F21" s="25">
        <f t="shared" si="0"/>
        <v>82.880844645550539</v>
      </c>
      <c r="G21" s="25">
        <f t="shared" si="1"/>
        <v>111.40395337050177</v>
      </c>
    </row>
    <row r="22" spans="1:7" ht="135" outlineLevel="3" collapsed="1" x14ac:dyDescent="0.2">
      <c r="A22" s="13" t="s">
        <v>23</v>
      </c>
      <c r="B22" s="14" t="s">
        <v>24</v>
      </c>
      <c r="C22" s="18">
        <v>480.8</v>
      </c>
      <c r="D22" s="18">
        <v>360.6</v>
      </c>
      <c r="E22" s="20">
        <v>497.5</v>
      </c>
      <c r="F22" s="26">
        <f t="shared" si="0"/>
        <v>103.47337770382697</v>
      </c>
      <c r="G22" s="26">
        <f t="shared" si="1"/>
        <v>137.96450360510261</v>
      </c>
    </row>
    <row r="23" spans="1:7" ht="135" hidden="1" outlineLevel="4" x14ac:dyDescent="0.2">
      <c r="A23" s="13" t="s">
        <v>23</v>
      </c>
      <c r="B23" s="14" t="s">
        <v>24</v>
      </c>
      <c r="C23" s="18">
        <v>480.8</v>
      </c>
      <c r="D23" s="18">
        <v>360.6</v>
      </c>
      <c r="E23" s="19">
        <v>497.5</v>
      </c>
      <c r="F23" s="26">
        <f t="shared" si="0"/>
        <v>103.47337770382697</v>
      </c>
      <c r="G23" s="26">
        <f t="shared" si="1"/>
        <v>137.96450360510261</v>
      </c>
    </row>
    <row r="24" spans="1:7" ht="101.25" hidden="1" outlineLevel="7" x14ac:dyDescent="0.2">
      <c r="A24" s="13" t="s">
        <v>25</v>
      </c>
      <c r="B24" s="14" t="s">
        <v>26</v>
      </c>
      <c r="C24" s="18">
        <v>3.4</v>
      </c>
      <c r="D24" s="18">
        <v>2.5</v>
      </c>
      <c r="E24" s="20">
        <v>3.8</v>
      </c>
      <c r="F24" s="26">
        <f t="shared" si="0"/>
        <v>111.76470588235294</v>
      </c>
      <c r="G24" s="26">
        <f t="shared" si="1"/>
        <v>152</v>
      </c>
    </row>
    <row r="25" spans="1:7" ht="157.5" outlineLevel="3" collapsed="1" x14ac:dyDescent="0.2">
      <c r="A25" s="13" t="s">
        <v>27</v>
      </c>
      <c r="B25" s="14" t="s">
        <v>28</v>
      </c>
      <c r="C25" s="18">
        <v>3.4</v>
      </c>
      <c r="D25" s="18">
        <v>2.5</v>
      </c>
      <c r="E25" s="20">
        <v>3.8</v>
      </c>
      <c r="F25" s="26">
        <f t="shared" si="0"/>
        <v>111.76470588235294</v>
      </c>
      <c r="G25" s="26">
        <f t="shared" si="1"/>
        <v>152</v>
      </c>
    </row>
    <row r="26" spans="1:7" ht="157.5" hidden="1" outlineLevel="4" x14ac:dyDescent="0.2">
      <c r="A26" s="13" t="s">
        <v>27</v>
      </c>
      <c r="B26" s="14" t="s">
        <v>28</v>
      </c>
      <c r="C26" s="18">
        <v>3.4</v>
      </c>
      <c r="D26" s="18">
        <v>2.5</v>
      </c>
      <c r="E26" s="19">
        <v>3.8</v>
      </c>
      <c r="F26" s="26">
        <f t="shared" si="0"/>
        <v>111.76470588235294</v>
      </c>
      <c r="G26" s="26">
        <f t="shared" si="1"/>
        <v>152</v>
      </c>
    </row>
    <row r="27" spans="1:7" ht="90" hidden="1" outlineLevel="7" x14ac:dyDescent="0.2">
      <c r="A27" s="13" t="s">
        <v>29</v>
      </c>
      <c r="B27" s="15" t="s">
        <v>30</v>
      </c>
      <c r="C27" s="18">
        <v>931.2</v>
      </c>
      <c r="D27" s="18">
        <v>690.4</v>
      </c>
      <c r="E27" s="20">
        <v>681.8</v>
      </c>
      <c r="F27" s="26">
        <f t="shared" si="0"/>
        <v>73.217353951890033</v>
      </c>
      <c r="G27" s="26">
        <f t="shared" si="1"/>
        <v>98.754345307068363</v>
      </c>
    </row>
    <row r="28" spans="1:7" ht="135" outlineLevel="3" collapsed="1" x14ac:dyDescent="0.2">
      <c r="A28" s="13" t="s">
        <v>31</v>
      </c>
      <c r="B28" s="14" t="s">
        <v>32</v>
      </c>
      <c r="C28" s="18">
        <v>931.2</v>
      </c>
      <c r="D28" s="18">
        <v>690.4</v>
      </c>
      <c r="E28" s="20">
        <v>681.8</v>
      </c>
      <c r="F28" s="26">
        <f t="shared" si="0"/>
        <v>73.217353951890033</v>
      </c>
      <c r="G28" s="26">
        <f t="shared" si="1"/>
        <v>98.754345307068363</v>
      </c>
    </row>
    <row r="29" spans="1:7" ht="135" hidden="1" outlineLevel="4" x14ac:dyDescent="0.2">
      <c r="A29" s="13" t="s">
        <v>31</v>
      </c>
      <c r="B29" s="14" t="s">
        <v>32</v>
      </c>
      <c r="C29" s="18">
        <v>931.2</v>
      </c>
      <c r="D29" s="18">
        <v>690.4</v>
      </c>
      <c r="E29" s="19">
        <v>681.8</v>
      </c>
      <c r="F29" s="26">
        <f t="shared" si="0"/>
        <v>73.217353951890033</v>
      </c>
      <c r="G29" s="26">
        <f t="shared" si="1"/>
        <v>98.754345307068363</v>
      </c>
    </row>
    <row r="30" spans="1:7" ht="90" hidden="1" outlineLevel="7" x14ac:dyDescent="0.2">
      <c r="A30" s="13" t="s">
        <v>33</v>
      </c>
      <c r="B30" s="15" t="s">
        <v>34</v>
      </c>
      <c r="C30" s="18">
        <v>-89.4</v>
      </c>
      <c r="D30" s="18">
        <v>-67.099999999999994</v>
      </c>
      <c r="E30" s="20">
        <v>-84.1</v>
      </c>
      <c r="F30" s="26">
        <f t="shared" si="0"/>
        <v>94.071588366890367</v>
      </c>
      <c r="G30" s="26">
        <f t="shared" si="1"/>
        <v>125.33532041728763</v>
      </c>
    </row>
    <row r="31" spans="1:7" ht="135" outlineLevel="1" collapsed="1" x14ac:dyDescent="0.2">
      <c r="A31" s="13" t="s">
        <v>35</v>
      </c>
      <c r="B31" s="14" t="s">
        <v>36</v>
      </c>
      <c r="C31" s="18">
        <v>-89.4</v>
      </c>
      <c r="D31" s="18">
        <v>-67.099999999999994</v>
      </c>
      <c r="E31" s="20">
        <v>-84.1</v>
      </c>
      <c r="F31" s="26">
        <f t="shared" si="0"/>
        <v>94.071588366890367</v>
      </c>
      <c r="G31" s="26">
        <f t="shared" si="1"/>
        <v>125.33532041728763</v>
      </c>
    </row>
    <row r="32" spans="1:7" ht="135" hidden="1" outlineLevel="2" x14ac:dyDescent="0.2">
      <c r="A32" s="13" t="s">
        <v>35</v>
      </c>
      <c r="B32" s="14" t="s">
        <v>36</v>
      </c>
      <c r="C32" s="18">
        <v>-89.4</v>
      </c>
      <c r="D32" s="18">
        <v>-67.099999999999994</v>
      </c>
      <c r="E32" s="19">
        <v>-84.1</v>
      </c>
      <c r="F32" s="26">
        <f t="shared" si="0"/>
        <v>94.071588366890367</v>
      </c>
      <c r="G32" s="26">
        <f t="shared" si="1"/>
        <v>125.33532041728763</v>
      </c>
    </row>
    <row r="33" spans="1:7" ht="21" hidden="1" outlineLevel="3" x14ac:dyDescent="0.2">
      <c r="A33" s="10" t="s">
        <v>37</v>
      </c>
      <c r="B33" s="11" t="s">
        <v>38</v>
      </c>
      <c r="C33" s="16">
        <v>0</v>
      </c>
      <c r="D33" s="16">
        <v>0</v>
      </c>
      <c r="E33" s="17">
        <v>0.2</v>
      </c>
      <c r="F33" s="26" t="e">
        <f t="shared" si="0"/>
        <v>#DIV/0!</v>
      </c>
      <c r="G33" s="26" t="e">
        <f t="shared" si="1"/>
        <v>#DIV/0!</v>
      </c>
    </row>
    <row r="34" spans="1:7" hidden="1" outlineLevel="4" x14ac:dyDescent="0.2">
      <c r="A34" s="10" t="s">
        <v>39</v>
      </c>
      <c r="B34" s="11" t="s">
        <v>40</v>
      </c>
      <c r="C34" s="16">
        <v>0</v>
      </c>
      <c r="D34" s="16">
        <v>0</v>
      </c>
      <c r="E34" s="17">
        <v>0.2</v>
      </c>
      <c r="F34" s="26" t="e">
        <f t="shared" si="0"/>
        <v>#DIV/0!</v>
      </c>
      <c r="G34" s="26" t="e">
        <f t="shared" si="1"/>
        <v>#DIV/0!</v>
      </c>
    </row>
    <row r="35" spans="1:7" hidden="1" outlineLevel="7" x14ac:dyDescent="0.2">
      <c r="A35" s="10" t="s">
        <v>41</v>
      </c>
      <c r="B35" s="11" t="s">
        <v>40</v>
      </c>
      <c r="C35" s="16">
        <v>0</v>
      </c>
      <c r="D35" s="16">
        <v>0</v>
      </c>
      <c r="E35" s="17">
        <v>0.2</v>
      </c>
      <c r="F35" s="26" t="e">
        <f t="shared" si="0"/>
        <v>#DIV/0!</v>
      </c>
      <c r="G35" s="26" t="e">
        <f t="shared" si="1"/>
        <v>#DIV/0!</v>
      </c>
    </row>
    <row r="36" spans="1:7" ht="52.5" outlineLevel="1" x14ac:dyDescent="0.2">
      <c r="A36" s="10" t="s">
        <v>42</v>
      </c>
      <c r="B36" s="11" t="s">
        <v>43</v>
      </c>
      <c r="C36" s="16">
        <v>0</v>
      </c>
      <c r="D36" s="16">
        <v>0</v>
      </c>
      <c r="E36" s="17">
        <v>0.2</v>
      </c>
      <c r="F36" s="26">
        <v>0</v>
      </c>
      <c r="G36" s="26">
        <v>0</v>
      </c>
    </row>
    <row r="37" spans="1:7" ht="45" outlineLevel="2" x14ac:dyDescent="0.2">
      <c r="A37" s="13" t="s">
        <v>42</v>
      </c>
      <c r="B37" s="15" t="s">
        <v>43</v>
      </c>
      <c r="C37" s="18">
        <v>0</v>
      </c>
      <c r="D37" s="18">
        <v>0</v>
      </c>
      <c r="E37" s="19">
        <v>0.2</v>
      </c>
      <c r="F37" s="26">
        <v>0</v>
      </c>
      <c r="G37" s="26">
        <v>0</v>
      </c>
    </row>
    <row r="38" spans="1:7" outlineLevel="3" x14ac:dyDescent="0.2">
      <c r="A38" s="10" t="s">
        <v>44</v>
      </c>
      <c r="B38" s="11" t="s">
        <v>45</v>
      </c>
      <c r="C38" s="16">
        <v>16400</v>
      </c>
      <c r="D38" s="16">
        <v>9092.5</v>
      </c>
      <c r="E38" s="17">
        <v>10205.1</v>
      </c>
      <c r="F38" s="25">
        <f t="shared" si="0"/>
        <v>62.226219512195122</v>
      </c>
      <c r="G38" s="25">
        <f t="shared" si="1"/>
        <v>112.23645861974154</v>
      </c>
    </row>
    <row r="39" spans="1:7" outlineLevel="4" x14ac:dyDescent="0.2">
      <c r="A39" s="10" t="s">
        <v>46</v>
      </c>
      <c r="B39" s="11" t="s">
        <v>47</v>
      </c>
      <c r="C39" s="16">
        <v>5000</v>
      </c>
      <c r="D39" s="16">
        <v>2150</v>
      </c>
      <c r="E39" s="17">
        <v>2709.1</v>
      </c>
      <c r="F39" s="25">
        <f t="shared" si="0"/>
        <v>54.181999999999995</v>
      </c>
      <c r="G39" s="25">
        <f t="shared" si="1"/>
        <v>126.00465116279069</v>
      </c>
    </row>
    <row r="40" spans="1:7" ht="56.25" outlineLevel="7" x14ac:dyDescent="0.2">
      <c r="A40" s="13" t="s">
        <v>48</v>
      </c>
      <c r="B40" s="15" t="s">
        <v>49</v>
      </c>
      <c r="C40" s="18">
        <v>5000</v>
      </c>
      <c r="D40" s="18">
        <v>2150</v>
      </c>
      <c r="E40" s="19">
        <v>2709.1</v>
      </c>
      <c r="F40" s="26">
        <f t="shared" si="0"/>
        <v>54.181999999999995</v>
      </c>
      <c r="G40" s="26">
        <f t="shared" si="1"/>
        <v>126.00465116279069</v>
      </c>
    </row>
    <row r="41" spans="1:7" outlineLevel="4" x14ac:dyDescent="0.2">
      <c r="A41" s="10" t="s">
        <v>50</v>
      </c>
      <c r="B41" s="11" t="s">
        <v>51</v>
      </c>
      <c r="C41" s="16">
        <v>3690</v>
      </c>
      <c r="D41" s="16">
        <v>1542.5</v>
      </c>
      <c r="E41" s="17">
        <v>2089</v>
      </c>
      <c r="F41" s="25">
        <f t="shared" si="0"/>
        <v>56.612466124661239</v>
      </c>
      <c r="G41" s="25">
        <f t="shared" si="1"/>
        <v>135.42949756888169</v>
      </c>
    </row>
    <row r="42" spans="1:7" outlineLevel="7" x14ac:dyDescent="0.2">
      <c r="A42" s="13" t="s">
        <v>52</v>
      </c>
      <c r="B42" s="15" t="s">
        <v>53</v>
      </c>
      <c r="C42" s="18">
        <v>590</v>
      </c>
      <c r="D42" s="18">
        <v>442.5</v>
      </c>
      <c r="E42" s="20">
        <v>558.29999999999995</v>
      </c>
      <c r="F42" s="26">
        <f t="shared" si="0"/>
        <v>94.627118644067792</v>
      </c>
      <c r="G42" s="26">
        <f t="shared" si="1"/>
        <v>126.16949152542372</v>
      </c>
    </row>
    <row r="43" spans="1:7" outlineLevel="7" x14ac:dyDescent="0.2">
      <c r="A43" s="13" t="s">
        <v>54</v>
      </c>
      <c r="B43" s="15" t="s">
        <v>55</v>
      </c>
      <c r="C43" s="18">
        <v>3100</v>
      </c>
      <c r="D43" s="18">
        <v>1100</v>
      </c>
      <c r="E43" s="20">
        <v>1530.6</v>
      </c>
      <c r="F43" s="26">
        <f t="shared" si="0"/>
        <v>49.374193548387098</v>
      </c>
      <c r="G43" s="26">
        <f t="shared" si="1"/>
        <v>139.14545454545453</v>
      </c>
    </row>
    <row r="44" spans="1:7" outlineLevel="4" x14ac:dyDescent="0.2">
      <c r="A44" s="10" t="s">
        <v>56</v>
      </c>
      <c r="B44" s="11" t="s">
        <v>57</v>
      </c>
      <c r="C44" s="16">
        <v>7710</v>
      </c>
      <c r="D44" s="16">
        <v>5400</v>
      </c>
      <c r="E44" s="17">
        <v>5407</v>
      </c>
      <c r="F44" s="25">
        <f t="shared" si="0"/>
        <v>70.129701686121919</v>
      </c>
      <c r="G44" s="25">
        <f t="shared" si="1"/>
        <v>100.12962962962963</v>
      </c>
    </row>
    <row r="45" spans="1:7" outlineLevel="5" x14ac:dyDescent="0.2">
      <c r="A45" s="13" t="s">
        <v>58</v>
      </c>
      <c r="B45" s="15" t="s">
        <v>59</v>
      </c>
      <c r="C45" s="18">
        <v>6800</v>
      </c>
      <c r="D45" s="18">
        <v>5100</v>
      </c>
      <c r="E45" s="20">
        <v>4757.1000000000004</v>
      </c>
      <c r="F45" s="26">
        <f t="shared" si="0"/>
        <v>69.957352941176481</v>
      </c>
      <c r="G45" s="26">
        <f t="shared" si="1"/>
        <v>93.276470588235298</v>
      </c>
    </row>
    <row r="46" spans="1:7" outlineLevel="5" x14ac:dyDescent="0.2">
      <c r="A46" s="13" t="s">
        <v>60</v>
      </c>
      <c r="B46" s="15" t="s">
        <v>61</v>
      </c>
      <c r="C46" s="18">
        <v>910</v>
      </c>
      <c r="D46" s="18">
        <v>300</v>
      </c>
      <c r="E46" s="20">
        <v>649.9</v>
      </c>
      <c r="F46" s="26">
        <f t="shared" ref="F46:F71" si="2">E46/C46*100</f>
        <v>71.417582417582409</v>
      </c>
      <c r="G46" s="26">
        <f t="shared" ref="G46:G71" si="3">E46/D46*100</f>
        <v>216.63333333333333</v>
      </c>
    </row>
    <row r="47" spans="1:7" ht="52.5" outlineLevel="3" x14ac:dyDescent="0.2">
      <c r="A47" s="10" t="s">
        <v>62</v>
      </c>
      <c r="B47" s="11" t="s">
        <v>63</v>
      </c>
      <c r="C47" s="16">
        <v>4033.3</v>
      </c>
      <c r="D47" s="16">
        <v>2909</v>
      </c>
      <c r="E47" s="17">
        <v>2546.4</v>
      </c>
      <c r="F47" s="25">
        <f t="shared" si="2"/>
        <v>63.134406069471652</v>
      </c>
      <c r="G47" s="25">
        <f t="shared" si="3"/>
        <v>87.535235476108625</v>
      </c>
    </row>
    <row r="48" spans="1:7" ht="90" outlineLevel="7" x14ac:dyDescent="0.2">
      <c r="A48" s="13" t="s">
        <v>64</v>
      </c>
      <c r="B48" s="14" t="s">
        <v>65</v>
      </c>
      <c r="C48" s="18">
        <v>1792.9</v>
      </c>
      <c r="D48" s="18">
        <v>1344.6</v>
      </c>
      <c r="E48" s="20">
        <v>1183</v>
      </c>
      <c r="F48" s="26">
        <f t="shared" si="2"/>
        <v>65.982486474426906</v>
      </c>
      <c r="G48" s="26">
        <f t="shared" si="3"/>
        <v>87.981555853041797</v>
      </c>
    </row>
    <row r="49" spans="1:7" ht="78.75" outlineLevel="3" x14ac:dyDescent="0.2">
      <c r="A49" s="13" t="s">
        <v>66</v>
      </c>
      <c r="B49" s="15" t="s">
        <v>67</v>
      </c>
      <c r="C49" s="18">
        <v>140</v>
      </c>
      <c r="D49" s="18">
        <v>78.900000000000006</v>
      </c>
      <c r="E49" s="20">
        <v>18.8</v>
      </c>
      <c r="F49" s="26">
        <f t="shared" si="2"/>
        <v>13.428571428571429</v>
      </c>
      <c r="G49" s="26">
        <f t="shared" si="3"/>
        <v>23.827629911280102</v>
      </c>
    </row>
    <row r="50" spans="1:7" ht="78.75" outlineLevel="2" x14ac:dyDescent="0.2">
      <c r="A50" s="13" t="s">
        <v>68</v>
      </c>
      <c r="B50" s="15" t="s">
        <v>69</v>
      </c>
      <c r="C50" s="18">
        <v>1156</v>
      </c>
      <c r="D50" s="18">
        <v>820.7</v>
      </c>
      <c r="E50" s="20">
        <v>730.4</v>
      </c>
      <c r="F50" s="26">
        <f t="shared" si="2"/>
        <v>63.183391003460208</v>
      </c>
      <c r="G50" s="26">
        <f t="shared" si="3"/>
        <v>88.997197514317037</v>
      </c>
    </row>
    <row r="51" spans="1:7" ht="90" outlineLevel="1" x14ac:dyDescent="0.2">
      <c r="A51" s="13" t="s">
        <v>70</v>
      </c>
      <c r="B51" s="15" t="s">
        <v>71</v>
      </c>
      <c r="C51" s="18">
        <v>944.4</v>
      </c>
      <c r="D51" s="18">
        <v>664.7</v>
      </c>
      <c r="E51" s="20">
        <v>614.20000000000005</v>
      </c>
      <c r="F51" s="26">
        <f t="shared" si="2"/>
        <v>65.036001694197381</v>
      </c>
      <c r="G51" s="26">
        <f t="shared" si="3"/>
        <v>92.402587633518891</v>
      </c>
    </row>
    <row r="52" spans="1:7" ht="42" outlineLevel="3" x14ac:dyDescent="0.2">
      <c r="A52" s="10" t="s">
        <v>72</v>
      </c>
      <c r="B52" s="11" t="s">
        <v>73</v>
      </c>
      <c r="C52" s="16">
        <v>4550</v>
      </c>
      <c r="D52" s="16">
        <v>2972.5</v>
      </c>
      <c r="E52" s="17">
        <v>2974.6</v>
      </c>
      <c r="F52" s="25">
        <f t="shared" si="2"/>
        <v>65.375824175824164</v>
      </c>
      <c r="G52" s="25">
        <f t="shared" si="3"/>
        <v>100.07064760302775</v>
      </c>
    </row>
    <row r="53" spans="1:7" ht="21" outlineLevel="4" x14ac:dyDescent="0.2">
      <c r="A53" s="10" t="s">
        <v>74</v>
      </c>
      <c r="B53" s="11" t="s">
        <v>75</v>
      </c>
      <c r="C53" s="16">
        <v>4170</v>
      </c>
      <c r="D53" s="16">
        <v>2738.8</v>
      </c>
      <c r="E53" s="17">
        <v>2664.5</v>
      </c>
      <c r="F53" s="25">
        <f t="shared" si="2"/>
        <v>63.896882494004792</v>
      </c>
      <c r="G53" s="25">
        <f t="shared" si="3"/>
        <v>97.287133050971221</v>
      </c>
    </row>
    <row r="54" spans="1:7" ht="33.75" outlineLevel="3" x14ac:dyDescent="0.2">
      <c r="A54" s="13" t="s">
        <v>76</v>
      </c>
      <c r="B54" s="15" t="s">
        <v>77</v>
      </c>
      <c r="C54" s="18">
        <v>4170</v>
      </c>
      <c r="D54" s="18">
        <v>2738.8</v>
      </c>
      <c r="E54" s="19">
        <v>2664.5</v>
      </c>
      <c r="F54" s="26">
        <f t="shared" si="2"/>
        <v>63.896882494004792</v>
      </c>
      <c r="G54" s="26">
        <f t="shared" si="3"/>
        <v>97.287133050971221</v>
      </c>
    </row>
    <row r="55" spans="1:7" ht="21" outlineLevel="4" x14ac:dyDescent="0.2">
      <c r="A55" s="10" t="s">
        <v>78</v>
      </c>
      <c r="B55" s="11" t="s">
        <v>79</v>
      </c>
      <c r="C55" s="16">
        <v>380</v>
      </c>
      <c r="D55" s="16">
        <v>233.7</v>
      </c>
      <c r="E55" s="17">
        <v>310.10000000000002</v>
      </c>
      <c r="F55" s="25">
        <f t="shared" si="2"/>
        <v>81.605263157894754</v>
      </c>
      <c r="G55" s="25">
        <f t="shared" si="3"/>
        <v>132.69148480958495</v>
      </c>
    </row>
    <row r="56" spans="1:7" ht="45" outlineLevel="4" x14ac:dyDescent="0.2">
      <c r="A56" s="13" t="s">
        <v>80</v>
      </c>
      <c r="B56" s="15" t="s">
        <v>81</v>
      </c>
      <c r="C56" s="18">
        <v>380</v>
      </c>
      <c r="D56" s="18">
        <v>233.7</v>
      </c>
      <c r="E56" s="18">
        <v>70.099999999999994</v>
      </c>
      <c r="F56" s="26">
        <f t="shared" si="2"/>
        <v>18.44736842105263</v>
      </c>
      <c r="G56" s="26">
        <f t="shared" si="3"/>
        <v>29.995721009841674</v>
      </c>
    </row>
    <row r="57" spans="1:7" ht="22.5" outlineLevel="2" x14ac:dyDescent="0.2">
      <c r="A57" s="13" t="s">
        <v>82</v>
      </c>
      <c r="B57" s="15" t="s">
        <v>83</v>
      </c>
      <c r="C57" s="18">
        <v>0</v>
      </c>
      <c r="D57" s="18">
        <v>0</v>
      </c>
      <c r="E57" s="24">
        <v>240</v>
      </c>
      <c r="F57" s="26">
        <v>0</v>
      </c>
      <c r="G57" s="26">
        <v>0</v>
      </c>
    </row>
    <row r="58" spans="1:7" ht="31.5" outlineLevel="3" x14ac:dyDescent="0.2">
      <c r="A58" s="10" t="s">
        <v>84</v>
      </c>
      <c r="B58" s="11" t="s">
        <v>85</v>
      </c>
      <c r="C58" s="16">
        <v>3000</v>
      </c>
      <c r="D58" s="16">
        <v>3000</v>
      </c>
      <c r="E58" s="17">
        <v>95</v>
      </c>
      <c r="F58" s="26">
        <f t="shared" si="2"/>
        <v>3.166666666666667</v>
      </c>
      <c r="G58" s="26">
        <f t="shared" si="3"/>
        <v>3.166666666666667</v>
      </c>
    </row>
    <row r="59" spans="1:7" ht="94.5" outlineLevel="4" x14ac:dyDescent="0.2">
      <c r="A59" s="10" t="s">
        <v>86</v>
      </c>
      <c r="B59" s="12" t="s">
        <v>87</v>
      </c>
      <c r="C59" s="16">
        <v>3000</v>
      </c>
      <c r="D59" s="16">
        <v>3000</v>
      </c>
      <c r="E59" s="17">
        <v>0</v>
      </c>
      <c r="F59" s="25">
        <f t="shared" si="2"/>
        <v>0</v>
      </c>
      <c r="G59" s="25">
        <f t="shared" si="3"/>
        <v>0</v>
      </c>
    </row>
    <row r="60" spans="1:7" ht="101.25" outlineLevel="3" x14ac:dyDescent="0.2">
      <c r="A60" s="13" t="s">
        <v>88</v>
      </c>
      <c r="B60" s="14" t="s">
        <v>89</v>
      </c>
      <c r="C60" s="18">
        <v>3000</v>
      </c>
      <c r="D60" s="18">
        <v>3000</v>
      </c>
      <c r="E60" s="29">
        <v>0</v>
      </c>
      <c r="F60" s="26">
        <f t="shared" si="2"/>
        <v>0</v>
      </c>
      <c r="G60" s="26">
        <f t="shared" si="3"/>
        <v>0</v>
      </c>
    </row>
    <row r="61" spans="1:7" ht="42" outlineLevel="3" x14ac:dyDescent="0.2">
      <c r="A61" s="30" t="s">
        <v>90</v>
      </c>
      <c r="B61" s="31" t="s">
        <v>91</v>
      </c>
      <c r="C61" s="32">
        <v>0</v>
      </c>
      <c r="D61" s="32">
        <v>0</v>
      </c>
      <c r="E61" s="32">
        <v>91.3</v>
      </c>
      <c r="F61" s="33">
        <v>0</v>
      </c>
      <c r="G61" s="33">
        <v>0</v>
      </c>
    </row>
    <row r="62" spans="1:7" ht="56.25" outlineLevel="3" x14ac:dyDescent="0.2">
      <c r="A62" s="13" t="s">
        <v>92</v>
      </c>
      <c r="B62" s="15" t="s">
        <v>93</v>
      </c>
      <c r="C62" s="18">
        <v>0</v>
      </c>
      <c r="D62" s="18">
        <v>0</v>
      </c>
      <c r="E62" s="18">
        <v>91.3</v>
      </c>
      <c r="F62" s="26">
        <v>0</v>
      </c>
      <c r="G62" s="26">
        <v>0</v>
      </c>
    </row>
    <row r="63" spans="1:7" ht="101.25" outlineLevel="2" x14ac:dyDescent="0.2">
      <c r="A63" s="13" t="s">
        <v>94</v>
      </c>
      <c r="B63" s="14" t="s">
        <v>95</v>
      </c>
      <c r="C63" s="18">
        <v>0</v>
      </c>
      <c r="D63" s="18">
        <v>0</v>
      </c>
      <c r="E63" s="18">
        <v>3.6</v>
      </c>
      <c r="F63" s="26">
        <v>0</v>
      </c>
      <c r="G63" s="26">
        <v>0</v>
      </c>
    </row>
    <row r="64" spans="1:7" ht="21" outlineLevel="3" x14ac:dyDescent="0.2">
      <c r="A64" s="10" t="s">
        <v>96</v>
      </c>
      <c r="B64" s="11" t="s">
        <v>97</v>
      </c>
      <c r="C64" s="16">
        <v>0</v>
      </c>
      <c r="D64" s="16">
        <v>0</v>
      </c>
      <c r="E64" s="17">
        <v>159</v>
      </c>
      <c r="F64" s="25">
        <v>0</v>
      </c>
      <c r="G64" s="25">
        <v>0</v>
      </c>
    </row>
    <row r="65" spans="1:7" ht="73.5" outlineLevel="4" x14ac:dyDescent="0.2">
      <c r="A65" s="10" t="s">
        <v>98</v>
      </c>
      <c r="B65" s="11" t="s">
        <v>99</v>
      </c>
      <c r="C65" s="16">
        <v>0</v>
      </c>
      <c r="D65" s="16">
        <v>0</v>
      </c>
      <c r="E65" s="17">
        <v>6</v>
      </c>
      <c r="F65" s="25">
        <v>0</v>
      </c>
      <c r="G65" s="25">
        <v>0</v>
      </c>
    </row>
    <row r="66" spans="1:7" ht="123.75" outlineLevel="3" x14ac:dyDescent="0.2">
      <c r="A66" s="13" t="s">
        <v>100</v>
      </c>
      <c r="B66" s="14" t="s">
        <v>101</v>
      </c>
      <c r="C66" s="18">
        <v>0</v>
      </c>
      <c r="D66" s="18">
        <v>0</v>
      </c>
      <c r="E66" s="19">
        <v>6</v>
      </c>
      <c r="F66" s="26">
        <v>0</v>
      </c>
      <c r="G66" s="26">
        <v>0</v>
      </c>
    </row>
    <row r="67" spans="1:7" ht="31.5" outlineLevel="7" x14ac:dyDescent="0.2">
      <c r="A67" s="10" t="s">
        <v>102</v>
      </c>
      <c r="B67" s="11" t="s">
        <v>103</v>
      </c>
      <c r="C67" s="16">
        <v>0</v>
      </c>
      <c r="D67" s="16">
        <v>0</v>
      </c>
      <c r="E67" s="17">
        <v>153</v>
      </c>
      <c r="F67" s="25">
        <v>0</v>
      </c>
      <c r="G67" s="25">
        <v>0</v>
      </c>
    </row>
    <row r="68" spans="1:7" ht="45" outlineLevel="1" x14ac:dyDescent="0.2">
      <c r="A68" s="13" t="s">
        <v>104</v>
      </c>
      <c r="B68" s="15" t="s">
        <v>105</v>
      </c>
      <c r="C68" s="18">
        <v>0</v>
      </c>
      <c r="D68" s="18">
        <v>0</v>
      </c>
      <c r="E68" s="19">
        <v>153</v>
      </c>
      <c r="F68" s="26">
        <v>0</v>
      </c>
      <c r="G68" s="26">
        <v>0</v>
      </c>
    </row>
    <row r="69" spans="1:7" outlineLevel="2" x14ac:dyDescent="0.2">
      <c r="A69" s="10" t="s">
        <v>106</v>
      </c>
      <c r="B69" s="11" t="s">
        <v>107</v>
      </c>
      <c r="C69" s="16">
        <v>28689.599999999999</v>
      </c>
      <c r="D69" s="16">
        <v>17649.5</v>
      </c>
      <c r="E69" s="17">
        <v>17389.599999999999</v>
      </c>
      <c r="F69" s="25">
        <f t="shared" si="2"/>
        <v>60.612905024817351</v>
      </c>
      <c r="G69" s="25">
        <f t="shared" si="3"/>
        <v>98.527437037876425</v>
      </c>
    </row>
    <row r="70" spans="1:7" ht="42" outlineLevel="3" x14ac:dyDescent="0.2">
      <c r="A70" s="10" t="s">
        <v>108</v>
      </c>
      <c r="B70" s="11" t="s">
        <v>109</v>
      </c>
      <c r="C70" s="16">
        <v>28532.9</v>
      </c>
      <c r="D70" s="16">
        <v>17523</v>
      </c>
      <c r="E70" s="17">
        <v>17334.400000000001</v>
      </c>
      <c r="F70" s="25">
        <f t="shared" si="2"/>
        <v>60.752324509601195</v>
      </c>
      <c r="G70" s="25">
        <f t="shared" si="3"/>
        <v>98.923700279632484</v>
      </c>
    </row>
    <row r="71" spans="1:7" ht="21" outlineLevel="4" x14ac:dyDescent="0.2">
      <c r="A71" s="10" t="s">
        <v>110</v>
      </c>
      <c r="B71" s="11" t="s">
        <v>111</v>
      </c>
      <c r="C71" s="16">
        <v>18991.2</v>
      </c>
      <c r="D71" s="16">
        <v>15193</v>
      </c>
      <c r="E71" s="17">
        <v>15055.3</v>
      </c>
      <c r="F71" s="25">
        <f t="shared" si="2"/>
        <v>79.275137958633465</v>
      </c>
      <c r="G71" s="25">
        <f t="shared" si="3"/>
        <v>99.093661554663328</v>
      </c>
    </row>
    <row r="72" spans="1:7" ht="33.75" outlineLevel="3" x14ac:dyDescent="0.2">
      <c r="A72" s="13" t="s">
        <v>112</v>
      </c>
      <c r="B72" s="15" t="s">
        <v>113</v>
      </c>
      <c r="C72" s="18">
        <v>18991.2</v>
      </c>
      <c r="D72" s="18">
        <v>15193</v>
      </c>
      <c r="E72" s="19">
        <v>15055.3</v>
      </c>
      <c r="F72" s="26">
        <f t="shared" ref="F72:F87" si="4">E72/C72*100</f>
        <v>79.275137958633465</v>
      </c>
      <c r="G72" s="26">
        <f t="shared" ref="G72:G87" si="5">E72/D72*100</f>
        <v>99.093661554663328</v>
      </c>
    </row>
    <row r="73" spans="1:7" ht="31.5" outlineLevel="4" x14ac:dyDescent="0.2">
      <c r="A73" s="10" t="s">
        <v>114</v>
      </c>
      <c r="B73" s="11" t="s">
        <v>115</v>
      </c>
      <c r="C73" s="16">
        <v>6100.6</v>
      </c>
      <c r="D73" s="16">
        <v>922.5</v>
      </c>
      <c r="E73" s="17">
        <v>917.4</v>
      </c>
      <c r="F73" s="25">
        <f t="shared" si="4"/>
        <v>15.037865128020195</v>
      </c>
      <c r="G73" s="25">
        <f t="shared" si="5"/>
        <v>99.447154471544707</v>
      </c>
    </row>
    <row r="74" spans="1:7" ht="45" outlineLevel="4" x14ac:dyDescent="0.2">
      <c r="A74" s="13" t="s">
        <v>116</v>
      </c>
      <c r="B74" s="15" t="s">
        <v>117</v>
      </c>
      <c r="C74" s="18">
        <v>5178.1000000000004</v>
      </c>
      <c r="D74" s="18">
        <v>0</v>
      </c>
      <c r="E74" s="19">
        <v>0</v>
      </c>
      <c r="F74" s="26">
        <f t="shared" si="4"/>
        <v>0</v>
      </c>
      <c r="G74" s="26">
        <v>0</v>
      </c>
    </row>
    <row r="75" spans="1:7" outlineLevel="7" x14ac:dyDescent="0.2">
      <c r="A75" s="10" t="s">
        <v>118</v>
      </c>
      <c r="B75" s="11" t="s">
        <v>119</v>
      </c>
      <c r="C75" s="16">
        <v>922.5</v>
      </c>
      <c r="D75" s="16">
        <v>922.5</v>
      </c>
      <c r="E75" s="17">
        <v>917.4</v>
      </c>
      <c r="F75" s="25">
        <f t="shared" si="4"/>
        <v>99.447154471544707</v>
      </c>
      <c r="G75" s="25">
        <f t="shared" si="5"/>
        <v>99.447154471544707</v>
      </c>
    </row>
    <row r="76" spans="1:7" ht="22.5" outlineLevel="3" x14ac:dyDescent="0.2">
      <c r="A76" s="13" t="s">
        <v>120</v>
      </c>
      <c r="B76" s="15" t="s">
        <v>121</v>
      </c>
      <c r="C76" s="18">
        <v>922.5</v>
      </c>
      <c r="D76" s="18">
        <v>922.5</v>
      </c>
      <c r="E76" s="19">
        <v>917.4</v>
      </c>
      <c r="F76" s="26">
        <f t="shared" si="4"/>
        <v>99.447154471544707</v>
      </c>
      <c r="G76" s="26">
        <f t="shared" si="5"/>
        <v>99.447154471544707</v>
      </c>
    </row>
    <row r="77" spans="1:7" ht="21" outlineLevel="4" x14ac:dyDescent="0.2">
      <c r="A77" s="10" t="s">
        <v>122</v>
      </c>
      <c r="B77" s="11" t="s">
        <v>123</v>
      </c>
      <c r="C77" s="16">
        <v>932.6</v>
      </c>
      <c r="D77" s="16">
        <v>666.9</v>
      </c>
      <c r="E77" s="17">
        <v>667.4</v>
      </c>
      <c r="F77" s="25">
        <f t="shared" si="4"/>
        <v>71.563371220244477</v>
      </c>
      <c r="G77" s="25">
        <f t="shared" si="5"/>
        <v>100.07497375918429</v>
      </c>
    </row>
    <row r="78" spans="1:7" ht="45" outlineLevel="4" x14ac:dyDescent="0.2">
      <c r="A78" s="13" t="s">
        <v>124</v>
      </c>
      <c r="B78" s="15" t="s">
        <v>125</v>
      </c>
      <c r="C78" s="18">
        <v>490.9</v>
      </c>
      <c r="D78" s="18">
        <v>335.6</v>
      </c>
      <c r="E78" s="18">
        <v>336.1</v>
      </c>
      <c r="F78" s="26">
        <f t="shared" si="4"/>
        <v>68.466082705235294</v>
      </c>
      <c r="G78" s="26">
        <f t="shared" si="5"/>
        <v>100.14898688915375</v>
      </c>
    </row>
    <row r="79" spans="1:7" ht="45" outlineLevel="3" x14ac:dyDescent="0.2">
      <c r="A79" s="13" t="s">
        <v>126</v>
      </c>
      <c r="B79" s="15" t="s">
        <v>127</v>
      </c>
      <c r="C79" s="18">
        <v>441.7</v>
      </c>
      <c r="D79" s="18">
        <v>331.3</v>
      </c>
      <c r="E79" s="24">
        <v>331.3</v>
      </c>
      <c r="F79" s="26">
        <f t="shared" si="4"/>
        <v>75.005659950192438</v>
      </c>
      <c r="G79" s="26">
        <f t="shared" si="5"/>
        <v>100</v>
      </c>
    </row>
    <row r="80" spans="1:7" outlineLevel="4" x14ac:dyDescent="0.2">
      <c r="A80" s="10" t="s">
        <v>128</v>
      </c>
      <c r="B80" s="11" t="s">
        <v>129</v>
      </c>
      <c r="C80" s="16">
        <v>2508.5</v>
      </c>
      <c r="D80" s="16">
        <v>740.6</v>
      </c>
      <c r="E80" s="17">
        <v>694.3</v>
      </c>
      <c r="F80" s="25">
        <f t="shared" si="4"/>
        <v>27.677895156468008</v>
      </c>
      <c r="G80" s="25">
        <f t="shared" si="5"/>
        <v>93.74831217931407</v>
      </c>
    </row>
    <row r="81" spans="1:7" ht="33.75" outlineLevel="2" x14ac:dyDescent="0.2">
      <c r="A81" s="13" t="s">
        <v>130</v>
      </c>
      <c r="B81" s="15" t="s">
        <v>131</v>
      </c>
      <c r="C81" s="18">
        <v>2508.5</v>
      </c>
      <c r="D81" s="18">
        <v>740.6</v>
      </c>
      <c r="E81" s="19">
        <v>694.3</v>
      </c>
      <c r="F81" s="26">
        <f t="shared" si="4"/>
        <v>27.677895156468008</v>
      </c>
      <c r="G81" s="26">
        <f t="shared" si="5"/>
        <v>93.74831217931407</v>
      </c>
    </row>
    <row r="82" spans="1:7" ht="21" outlineLevel="3" x14ac:dyDescent="0.2">
      <c r="A82" s="10" t="s">
        <v>132</v>
      </c>
      <c r="B82" s="11" t="s">
        <v>133</v>
      </c>
      <c r="C82" s="16">
        <v>156.69999999999999</v>
      </c>
      <c r="D82" s="16">
        <v>126.5</v>
      </c>
      <c r="E82" s="16">
        <v>126.5</v>
      </c>
      <c r="F82" s="25">
        <f t="shared" si="4"/>
        <v>80.727504786215704</v>
      </c>
      <c r="G82" s="25">
        <f t="shared" si="5"/>
        <v>100</v>
      </c>
    </row>
    <row r="83" spans="1:7" ht="45" outlineLevel="7" x14ac:dyDescent="0.2">
      <c r="A83" s="13" t="s">
        <v>135</v>
      </c>
      <c r="B83" s="15" t="s">
        <v>136</v>
      </c>
      <c r="C83" s="18">
        <v>71.8</v>
      </c>
      <c r="D83" s="18">
        <v>71.8</v>
      </c>
      <c r="E83" s="18">
        <v>71.8</v>
      </c>
      <c r="F83" s="26">
        <f t="shared" si="4"/>
        <v>100</v>
      </c>
      <c r="G83" s="26">
        <f t="shared" si="5"/>
        <v>100</v>
      </c>
    </row>
    <row r="84" spans="1:7" ht="22.5" outlineLevel="2" x14ac:dyDescent="0.2">
      <c r="A84" s="13" t="s">
        <v>137</v>
      </c>
      <c r="B84" s="15" t="s">
        <v>134</v>
      </c>
      <c r="C84" s="18">
        <v>84.9</v>
      </c>
      <c r="D84" s="18">
        <v>54.7</v>
      </c>
      <c r="E84" s="18">
        <v>54.7</v>
      </c>
      <c r="F84" s="26">
        <f t="shared" si="4"/>
        <v>64.428739693757365</v>
      </c>
      <c r="G84" s="26">
        <f t="shared" si="5"/>
        <v>100</v>
      </c>
    </row>
    <row r="85" spans="1:7" ht="52.5" outlineLevel="3" x14ac:dyDescent="0.2">
      <c r="A85" s="10" t="s">
        <v>138</v>
      </c>
      <c r="B85" s="11" t="s">
        <v>139</v>
      </c>
      <c r="C85" s="16">
        <v>0</v>
      </c>
      <c r="D85" s="16">
        <v>0</v>
      </c>
      <c r="E85" s="17">
        <v>-71.3</v>
      </c>
      <c r="F85" s="25">
        <v>0</v>
      </c>
      <c r="G85" s="25">
        <v>0</v>
      </c>
    </row>
    <row r="86" spans="1:7" ht="56.25" x14ac:dyDescent="0.2">
      <c r="A86" s="13" t="s">
        <v>140</v>
      </c>
      <c r="B86" s="15" t="s">
        <v>141</v>
      </c>
      <c r="C86" s="18">
        <v>0</v>
      </c>
      <c r="D86" s="18">
        <v>0</v>
      </c>
      <c r="E86" s="19">
        <v>-71.3</v>
      </c>
      <c r="F86" s="26">
        <v>0</v>
      </c>
      <c r="G86" s="26">
        <v>0</v>
      </c>
    </row>
    <row r="87" spans="1:7" ht="12.75" customHeight="1" x14ac:dyDescent="0.25">
      <c r="A87" s="22" t="s">
        <v>2</v>
      </c>
      <c r="B87" s="23"/>
      <c r="C87" s="27">
        <v>68439.7</v>
      </c>
      <c r="D87" s="27">
        <v>44213.3</v>
      </c>
      <c r="E87" s="28">
        <v>42083</v>
      </c>
      <c r="F87" s="21">
        <f t="shared" si="4"/>
        <v>61.489164914515996</v>
      </c>
      <c r="G87" s="21">
        <f t="shared" si="5"/>
        <v>95.181766572501942</v>
      </c>
    </row>
  </sheetData>
  <mergeCells count="6">
    <mergeCell ref="A6:G6"/>
    <mergeCell ref="E1:G1"/>
    <mergeCell ref="E2:G2"/>
    <mergeCell ref="D3:G3"/>
    <mergeCell ref="E4:G4"/>
    <mergeCell ref="A5:E5"/>
  </mergeCells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rep:2.48.0.186</dc:description>
  <cp:lastModifiedBy>Плотникова</cp:lastModifiedBy>
  <cp:lastPrinted>2019-11-14T04:39:16Z</cp:lastPrinted>
  <dcterms:created xsi:type="dcterms:W3CDTF">2019-11-12T05:24:18Z</dcterms:created>
  <dcterms:modified xsi:type="dcterms:W3CDTF">2019-11-14T04:39:26Z</dcterms:modified>
</cp:coreProperties>
</file>